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4CF2DE50-4C6A-4DFF-A39D-0FB833C91AB8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79021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<sst xmlns="http://schemas.openxmlformats.org/spreadsheetml/2006/main" count="58" uniqueCount="58">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</sst>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860699.77</v>
      </c>
      <c r="C4" s="9">
        <f>SUM(C5:C11)</f>
        <v>2964586.6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56.63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860643.14</v>
      </c>
      <c r="C11" s="11">
        <v>2964586.6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10289963.93</v>
      </c>
      <c r="C13" s="9">
        <f>SUM(C14:C15)</f>
        <v>44712352.600000001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10289963.93</v>
      </c>
      <c r="C15" s="11">
        <v>44712352.600000001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314509.58</v>
      </c>
      <c r="C17" s="9">
        <f>SUM(C18:C22)</f>
        <v>1216482.53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314509.58</v>
      </c>
      <c r="C22" s="11">
        <v>1216482.53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11465173.279999999</v>
      </c>
      <c r="C24" s="13">
        <f>SUM(C4+C13+C17)</f>
        <v>48893421.730000004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9156244.5299999993</v>
      </c>
      <c r="C27" s="9">
        <f>SUM(C28:C30)</f>
        <v>41481001.299999997</v>
      </c>
      <c r="D27" s="2"/>
    </row>
    <row r="28" spans="1:5" ht="11.25" customHeight="1" x14ac:dyDescent="0.2">
      <c r="A28" s="10" t="s">
        <v>37</v>
      </c>
      <c r="B28" s="11">
        <v>8149503.3099999996</v>
      </c>
      <c r="C28" s="11">
        <v>37478082.93</v>
      </c>
      <c r="D28" s="4">
        <v>5110</v>
      </c>
    </row>
    <row r="29" spans="1:5" ht="11.25" customHeight="1" x14ac:dyDescent="0.2">
      <c r="A29" s="10" t="s">
        <v>16</v>
      </c>
      <c r="B29" s="11">
        <v>427688.39</v>
      </c>
      <c r="C29" s="11">
        <v>1912344.72</v>
      </c>
      <c r="D29" s="4">
        <v>5120</v>
      </c>
    </row>
    <row r="30" spans="1:5" ht="11.25" customHeight="1" x14ac:dyDescent="0.2">
      <c r="A30" s="10" t="s">
        <v>17</v>
      </c>
      <c r="B30" s="11">
        <v>579052.82999999996</v>
      </c>
      <c r="C30" s="11">
        <v>2090573.65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286603.92</v>
      </c>
      <c r="C32" s="9">
        <f>SUM(C33:C41)</f>
        <v>5498497.6399999997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286603.92</v>
      </c>
      <c r="C36" s="11">
        <v>5498497.6399999997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825388.74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825388.74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9442848.4499999993</v>
      </c>
      <c r="C66" s="13">
        <f>C63+C55+C48+C43+C32+C27</f>
        <v>47804887.68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2022324.83</v>
      </c>
      <c r="C68" s="9">
        <f>C24-C66</f>
        <v>1088534.0500000045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2022-04-25T15:44:42Z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